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ias\Desktop\pendrive ale\Existencias ovinos\"/>
    </mc:Choice>
  </mc:AlternateContent>
  <xr:revisionPtr revIDLastSave="0" documentId="8_{5614D5A8-3293-41DA-9C94-34769A35ED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xistencias ovinas x pcia" sheetId="3" r:id="rId1"/>
    <sheet name="ESRI_MAPINFO_SHEET" sheetId="4" state="very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3" l="1"/>
  <c r="C26" i="3" l="1"/>
  <c r="B26" i="3" l="1"/>
  <c r="I25" i="3" l="1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5" i="3"/>
  <c r="I4" i="3"/>
  <c r="I3" i="3"/>
  <c r="H26" i="3"/>
  <c r="G26" i="3"/>
  <c r="F26" i="3"/>
  <c r="E26" i="3"/>
  <c r="D26" i="3"/>
  <c r="I26" i="3" l="1"/>
  <c r="J24" i="3" l="1"/>
  <c r="J22" i="3"/>
  <c r="J20" i="3"/>
  <c r="J18" i="3"/>
  <c r="J16" i="3"/>
  <c r="J14" i="3"/>
  <c r="J12" i="3"/>
  <c r="J10" i="3"/>
  <c r="J8" i="3"/>
  <c r="J6" i="3"/>
  <c r="J4" i="3"/>
  <c r="J23" i="3"/>
  <c r="J21" i="3"/>
  <c r="J19" i="3"/>
  <c r="J17" i="3"/>
  <c r="J15" i="3"/>
  <c r="J13" i="3"/>
  <c r="J11" i="3"/>
  <c r="J9" i="3"/>
  <c r="J7" i="3"/>
  <c r="J5" i="3"/>
  <c r="J3" i="3"/>
  <c r="J25" i="3"/>
  <c r="J26" i="3" l="1"/>
</calcChain>
</file>

<file path=xl/sharedStrings.xml><?xml version="1.0" encoding="utf-8"?>
<sst xmlns="http://schemas.openxmlformats.org/spreadsheetml/2006/main" count="35" uniqueCount="35">
  <si>
    <t>CORRIENTES</t>
  </si>
  <si>
    <t>ENTRE RIOS</t>
  </si>
  <si>
    <t>CORDOBA</t>
  </si>
  <si>
    <t>LA PAMPA</t>
  </si>
  <si>
    <t>SALTA</t>
  </si>
  <si>
    <t>CHACO</t>
  </si>
  <si>
    <t>BUENOS AIRES</t>
  </si>
  <si>
    <t>SAN JUAN</t>
  </si>
  <si>
    <t>MISIONES</t>
  </si>
  <si>
    <t>MENDOZA</t>
  </si>
  <si>
    <t>SANTIAGO DEL ESTERO</t>
  </si>
  <si>
    <t>NEUQUEN</t>
  </si>
  <si>
    <t>CHUBUT</t>
  </si>
  <si>
    <t>SANTA FE</t>
  </si>
  <si>
    <t>FORMOSA</t>
  </si>
  <si>
    <t>RIO NEGRO</t>
  </si>
  <si>
    <t>TUCUMAN</t>
  </si>
  <si>
    <t>JUJUY</t>
  </si>
  <si>
    <t>CATAMARCA</t>
  </si>
  <si>
    <t>SAN LUIS</t>
  </si>
  <si>
    <t>SANTA CRUZ</t>
  </si>
  <si>
    <t>LA RIOJA</t>
  </si>
  <si>
    <t>TIERRA DEL FUEGO</t>
  </si>
  <si>
    <t>TOTAL DE OVINOS</t>
  </si>
  <si>
    <t>CORDEROS</t>
  </si>
  <si>
    <t>CAPONES</t>
  </si>
  <si>
    <t>BORREGOS</t>
  </si>
  <si>
    <t>OVEJAS</t>
  </si>
  <si>
    <t>CARNEROS</t>
  </si>
  <si>
    <t>Total general</t>
  </si>
  <si>
    <t>Provincia</t>
  </si>
  <si>
    <t>% de participación</t>
  </si>
  <si>
    <t>Establecimientos</t>
  </si>
  <si>
    <t>Unidades Productivas</t>
  </si>
  <si>
    <t>Fuente:  Dirección Nacional de Sanidad Animal - SENASA, elavorado por la Dirección de Bovinos y Rumiantes Menores - SAGyP - Marzo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</si>
</sst>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7" x14ac:knownFonts="1">
    <font>
      <sz val="11"/>
      <color theme="1"/>
      <name val="Franklin Gothic Book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0" fontId="3" fillId="0" borderId="0" xfId="0" applyFont="1"/>
    <xf numFmtId="0" fontId="3" fillId="0" borderId="0" xfId="0" applyFont="1" applyAlignment="1">
      <alignment vertical="center"/>
    </xf>
    <xf numFmtId="10" fontId="2" fillId="0" borderId="0" xfId="0" applyNumberFormat="1" applyFont="1"/>
    <xf numFmtId="164" fontId="3" fillId="0" borderId="1" xfId="0" applyNumberFormat="1" applyFont="1" applyBorder="1"/>
    <xf numFmtId="10" fontId="3" fillId="0" borderId="1" xfId="0" applyNumberFormat="1" applyFont="1" applyBorder="1"/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0" fontId="4" fillId="3" borderId="0" xfId="0" applyFont="1" applyFill="1"/>
    <xf numFmtId="164" fontId="4" fillId="3" borderId="0" xfId="0" applyNumberFormat="1" applyFont="1" applyFill="1"/>
    <xf numFmtId="164" fontId="5" fillId="3" borderId="0" xfId="0" applyNumberFormat="1" applyFont="1" applyFill="1"/>
    <xf numFmtId="0" fontId="3" fillId="0" borderId="1" xfId="0" applyFont="1" applyFill="1" applyBorder="1" applyAlignment="1">
      <alignment horizontal="left"/>
    </xf>
    <xf numFmtId="164" fontId="1" fillId="0" borderId="1" xfId="0" applyNumberFormat="1" applyFont="1" applyFill="1" applyBorder="1" applyAlignment="1">
      <alignment horizontal="right"/>
    </xf>
    <xf numFmtId="164" fontId="2" fillId="0" borderId="1" xfId="0" applyNumberFormat="1" applyFont="1" applyFill="1" applyBorder="1"/>
    <xf numFmtId="164" fontId="3" fillId="0" borderId="1" xfId="0" applyNumberFormat="1" applyFont="1" applyFill="1" applyBorder="1"/>
    <xf numFmtId="10" fontId="3" fillId="0" borderId="1" xfId="0" applyNumberFormat="1" applyFont="1" applyFill="1" applyBorder="1"/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right"/>
    </xf>
    <xf numFmtId="10" fontId="6" fillId="4" borderId="1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3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8</xdr:col>
      <xdr:colOff>42317</xdr:colOff>
      <xdr:row>8</xdr:row>
      <xdr:rowOff>50765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796711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NO EDITAR </a:t>
          </a:r>
        </a:p>
        <a:p>
          <a:pPr algn="ctr"/>
          <a:r>
            <a:rPr lang="es-E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Solo para uso de Esri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workbookViewId="0">
      <pane xSplit="1" ySplit="2" topLeftCell="B12" activePane="bottomRight" state="frozen"/>
      <selection pane="topRight" activeCell="B1" sqref="B1"/>
      <selection pane="bottomLeft" activeCell="A4" sqref="A4"/>
      <selection pane="bottomRight" activeCell="J29" sqref="J29"/>
    </sheetView>
  </sheetViews>
  <sheetFormatPr baseColWidth="10" defaultRowHeight="15" x14ac:dyDescent="0.25"/>
  <cols>
    <col min="1" max="2" width="17.5546875" style="1" customWidth="1"/>
    <col min="3" max="3" width="17.5546875" style="2" customWidth="1"/>
    <col min="4" max="8" width="11.77734375" style="2" customWidth="1"/>
    <col min="9" max="9" width="13.109375" style="2" bestFit="1" customWidth="1"/>
    <col min="10" max="10" width="13.33203125" style="7" bestFit="1" customWidth="1"/>
    <col min="11" max="16384" width="11.5546875" style="1"/>
  </cols>
  <sheetData>
    <row r="1" spans="1:10" x14ac:dyDescent="0.25">
      <c r="A1" s="28"/>
      <c r="B1" s="28"/>
      <c r="C1" s="28"/>
      <c r="D1" s="28"/>
      <c r="E1" s="28"/>
      <c r="F1" s="28"/>
      <c r="G1" s="28"/>
      <c r="H1" s="28"/>
      <c r="I1" s="28"/>
    </row>
    <row r="2" spans="1:10" s="6" customFormat="1" x14ac:dyDescent="0.3">
      <c r="A2" s="21" t="s">
        <v>30</v>
      </c>
      <c r="B2" s="22" t="s">
        <v>32</v>
      </c>
      <c r="C2" s="23" t="s">
        <v>33</v>
      </c>
      <c r="D2" s="22" t="s">
        <v>28</v>
      </c>
      <c r="E2" s="22" t="s">
        <v>27</v>
      </c>
      <c r="F2" s="22" t="s">
        <v>26</v>
      </c>
      <c r="G2" s="22" t="s">
        <v>25</v>
      </c>
      <c r="H2" s="22" t="s">
        <v>24</v>
      </c>
      <c r="I2" s="22" t="s">
        <v>23</v>
      </c>
      <c r="J2" s="24" t="s">
        <v>31</v>
      </c>
    </row>
    <row r="3" spans="1:10" x14ac:dyDescent="0.25">
      <c r="A3" s="10" t="s">
        <v>6</v>
      </c>
      <c r="B3" s="12">
        <v>22768</v>
      </c>
      <c r="C3" s="12">
        <v>26160</v>
      </c>
      <c r="D3" s="3">
        <v>79785</v>
      </c>
      <c r="E3" s="3">
        <v>1250370</v>
      </c>
      <c r="F3" s="3">
        <v>122629</v>
      </c>
      <c r="G3" s="3">
        <v>46001</v>
      </c>
      <c r="H3" s="3">
        <v>361026</v>
      </c>
      <c r="I3" s="8">
        <f>SUM(D3:H3)</f>
        <v>1859811</v>
      </c>
      <c r="J3" s="9">
        <f>+I3/$I$26</f>
        <v>0.14924042146247204</v>
      </c>
    </row>
    <row r="4" spans="1:10" x14ac:dyDescent="0.25">
      <c r="A4" s="10" t="s">
        <v>18</v>
      </c>
      <c r="B4" s="12">
        <v>574</v>
      </c>
      <c r="C4" s="12">
        <v>1064</v>
      </c>
      <c r="D4" s="3">
        <v>2851</v>
      </c>
      <c r="E4" s="3">
        <v>25636</v>
      </c>
      <c r="F4" s="3">
        <v>3075</v>
      </c>
      <c r="G4" s="3">
        <v>1569</v>
      </c>
      <c r="H4" s="3">
        <v>3657</v>
      </c>
      <c r="I4" s="8">
        <f t="shared" ref="I4:I25" si="0">SUM(D4:H4)</f>
        <v>36788</v>
      </c>
      <c r="J4" s="9">
        <f t="shared" ref="J4:J25" si="1">+I4/$I$26</f>
        <v>2.9520508399839673E-3</v>
      </c>
    </row>
    <row r="5" spans="1:10" x14ac:dyDescent="0.25">
      <c r="A5" s="10" t="s">
        <v>5</v>
      </c>
      <c r="B5" s="12">
        <v>6992</v>
      </c>
      <c r="C5" s="12">
        <v>10627</v>
      </c>
      <c r="D5" s="3">
        <v>19832</v>
      </c>
      <c r="E5" s="3">
        <v>150524</v>
      </c>
      <c r="F5" s="3">
        <v>27865</v>
      </c>
      <c r="G5" s="3">
        <v>6438</v>
      </c>
      <c r="H5" s="3">
        <v>24161</v>
      </c>
      <c r="I5" s="8">
        <f t="shared" si="0"/>
        <v>228820</v>
      </c>
      <c r="J5" s="9">
        <f t="shared" si="1"/>
        <v>1.8361647091582348E-2</v>
      </c>
    </row>
    <row r="6" spans="1:10" x14ac:dyDescent="0.25">
      <c r="A6" s="11" t="s">
        <v>12</v>
      </c>
      <c r="B6" s="12">
        <v>3021</v>
      </c>
      <c r="C6" s="12">
        <v>3511</v>
      </c>
      <c r="D6" s="4">
        <v>95480</v>
      </c>
      <c r="E6" s="4">
        <v>1524837</v>
      </c>
      <c r="F6" s="4">
        <v>498734</v>
      </c>
      <c r="G6" s="4">
        <v>494924</v>
      </c>
      <c r="H6" s="4">
        <v>495771</v>
      </c>
      <c r="I6" s="8">
        <f t="shared" si="0"/>
        <v>3109746</v>
      </c>
      <c r="J6" s="9">
        <f t="shared" si="1"/>
        <v>0.24954138010864363</v>
      </c>
    </row>
    <row r="7" spans="1:10" x14ac:dyDescent="0.25">
      <c r="A7" s="10" t="s">
        <v>2</v>
      </c>
      <c r="B7" s="12">
        <v>10162</v>
      </c>
      <c r="C7" s="12">
        <v>11548</v>
      </c>
      <c r="D7" s="3">
        <v>19017</v>
      </c>
      <c r="E7" s="3">
        <v>254432</v>
      </c>
      <c r="F7" s="3">
        <v>32015</v>
      </c>
      <c r="G7" s="3">
        <v>6099</v>
      </c>
      <c r="H7" s="3">
        <v>60478</v>
      </c>
      <c r="I7" s="8">
        <f t="shared" si="0"/>
        <v>372041</v>
      </c>
      <c r="J7" s="9">
        <f t="shared" si="1"/>
        <v>2.985440759373913E-2</v>
      </c>
    </row>
    <row r="8" spans="1:10" x14ac:dyDescent="0.25">
      <c r="A8" s="10" t="s">
        <v>0</v>
      </c>
      <c r="B8" s="12">
        <v>8598</v>
      </c>
      <c r="C8" s="12">
        <v>14046</v>
      </c>
      <c r="D8" s="3">
        <v>43015</v>
      </c>
      <c r="E8" s="3">
        <v>578583</v>
      </c>
      <c r="F8" s="3">
        <v>140660</v>
      </c>
      <c r="G8" s="3">
        <v>33839</v>
      </c>
      <c r="H8" s="3">
        <v>231977</v>
      </c>
      <c r="I8" s="8">
        <f t="shared" si="0"/>
        <v>1028074</v>
      </c>
      <c r="J8" s="9">
        <f t="shared" si="1"/>
        <v>8.249773608964002E-2</v>
      </c>
    </row>
    <row r="9" spans="1:10" x14ac:dyDescent="0.25">
      <c r="A9" s="10" t="s">
        <v>1</v>
      </c>
      <c r="B9" s="12">
        <v>9797</v>
      </c>
      <c r="C9" s="12">
        <v>12639</v>
      </c>
      <c r="D9" s="3">
        <v>25853</v>
      </c>
      <c r="E9" s="3">
        <v>367680</v>
      </c>
      <c r="F9" s="3">
        <v>70409</v>
      </c>
      <c r="G9" s="3">
        <v>24010</v>
      </c>
      <c r="H9" s="3">
        <v>160741</v>
      </c>
      <c r="I9" s="8">
        <f t="shared" si="0"/>
        <v>648693</v>
      </c>
      <c r="J9" s="9">
        <f t="shared" si="1"/>
        <v>5.2054330638842003E-2</v>
      </c>
    </row>
    <row r="10" spans="1:10" x14ac:dyDescent="0.25">
      <c r="A10" s="10" t="s">
        <v>14</v>
      </c>
      <c r="B10" s="12">
        <v>3976</v>
      </c>
      <c r="C10" s="12">
        <v>5529</v>
      </c>
      <c r="D10" s="3">
        <v>10444</v>
      </c>
      <c r="E10" s="3">
        <v>84418</v>
      </c>
      <c r="F10" s="3">
        <v>9095</v>
      </c>
      <c r="G10" s="3">
        <v>3866</v>
      </c>
      <c r="H10" s="3">
        <v>12909</v>
      </c>
      <c r="I10" s="8">
        <f t="shared" si="0"/>
        <v>120732</v>
      </c>
      <c r="J10" s="9">
        <f t="shared" si="1"/>
        <v>9.688132054282492E-3</v>
      </c>
    </row>
    <row r="11" spans="1:10" x14ac:dyDescent="0.25">
      <c r="A11" s="16" t="s">
        <v>17</v>
      </c>
      <c r="B11" s="17">
        <v>981</v>
      </c>
      <c r="C11" s="17">
        <v>4678</v>
      </c>
      <c r="D11" s="18">
        <v>8030</v>
      </c>
      <c r="E11" s="18">
        <v>188474</v>
      </c>
      <c r="F11" s="18">
        <v>71333</v>
      </c>
      <c r="G11" s="18">
        <v>25481</v>
      </c>
      <c r="H11" s="18">
        <v>48884</v>
      </c>
      <c r="I11" s="19">
        <f t="shared" si="0"/>
        <v>342202</v>
      </c>
      <c r="J11" s="20">
        <f t="shared" si="1"/>
        <v>2.7459978839409413E-2</v>
      </c>
    </row>
    <row r="12" spans="1:10" x14ac:dyDescent="0.25">
      <c r="A12" s="10" t="s">
        <v>3</v>
      </c>
      <c r="B12" s="12">
        <v>3845</v>
      </c>
      <c r="C12" s="12">
        <v>4457</v>
      </c>
      <c r="D12" s="3">
        <v>11799</v>
      </c>
      <c r="E12" s="3">
        <v>175845</v>
      </c>
      <c r="F12" s="3">
        <v>15460</v>
      </c>
      <c r="G12" s="3">
        <v>5394</v>
      </c>
      <c r="H12" s="3">
        <v>44146</v>
      </c>
      <c r="I12" s="8">
        <f t="shared" si="0"/>
        <v>252644</v>
      </c>
      <c r="J12" s="9">
        <f t="shared" si="1"/>
        <v>2.0273402533894459E-2</v>
      </c>
    </row>
    <row r="13" spans="1:10" x14ac:dyDescent="0.25">
      <c r="A13" s="10" t="s">
        <v>21</v>
      </c>
      <c r="B13" s="12">
        <v>356</v>
      </c>
      <c r="C13" s="12">
        <v>577</v>
      </c>
      <c r="D13" s="3">
        <v>813</v>
      </c>
      <c r="E13" s="3">
        <v>8765</v>
      </c>
      <c r="F13" s="3">
        <v>579</v>
      </c>
      <c r="G13" s="3">
        <v>28</v>
      </c>
      <c r="H13" s="3">
        <v>1244</v>
      </c>
      <c r="I13" s="8">
        <f t="shared" si="0"/>
        <v>11429</v>
      </c>
      <c r="J13" s="9">
        <f t="shared" si="1"/>
        <v>9.1711941530327168E-4</v>
      </c>
    </row>
    <row r="14" spans="1:10" x14ac:dyDescent="0.25">
      <c r="A14" s="10" t="s">
        <v>9</v>
      </c>
      <c r="B14" s="12">
        <v>1216</v>
      </c>
      <c r="C14" s="12">
        <v>1983</v>
      </c>
      <c r="D14" s="3">
        <v>4719</v>
      </c>
      <c r="E14" s="3">
        <v>76847</v>
      </c>
      <c r="F14" s="3">
        <v>13114</v>
      </c>
      <c r="G14" s="3">
        <v>4165</v>
      </c>
      <c r="H14" s="3">
        <v>17353</v>
      </c>
      <c r="I14" s="8">
        <f t="shared" si="0"/>
        <v>116198</v>
      </c>
      <c r="J14" s="9">
        <f t="shared" si="1"/>
        <v>9.3243014978921668E-3</v>
      </c>
    </row>
    <row r="15" spans="1:10" x14ac:dyDescent="0.25">
      <c r="A15" s="10" t="s">
        <v>8</v>
      </c>
      <c r="B15" s="12">
        <v>699</v>
      </c>
      <c r="C15" s="12">
        <v>749</v>
      </c>
      <c r="D15" s="3">
        <v>1142</v>
      </c>
      <c r="E15" s="3">
        <v>9942</v>
      </c>
      <c r="F15" s="3">
        <v>2908</v>
      </c>
      <c r="G15" s="3">
        <v>372</v>
      </c>
      <c r="H15" s="3">
        <v>1959</v>
      </c>
      <c r="I15" s="8">
        <f t="shared" si="0"/>
        <v>16323</v>
      </c>
      <c r="J15" s="9">
        <f t="shared" si="1"/>
        <v>1.3098381499689652E-3</v>
      </c>
    </row>
    <row r="16" spans="1:10" x14ac:dyDescent="0.25">
      <c r="A16" s="11" t="s">
        <v>11</v>
      </c>
      <c r="B16" s="12">
        <v>859</v>
      </c>
      <c r="C16" s="12">
        <v>1656</v>
      </c>
      <c r="D16" s="4">
        <v>4731</v>
      </c>
      <c r="E16" s="4">
        <v>101809</v>
      </c>
      <c r="F16" s="4">
        <v>13320</v>
      </c>
      <c r="G16" s="4">
        <v>4223</v>
      </c>
      <c r="H16" s="4">
        <v>24635</v>
      </c>
      <c r="I16" s="8">
        <f t="shared" si="0"/>
        <v>148718</v>
      </c>
      <c r="J16" s="9">
        <f t="shared" si="1"/>
        <v>1.1933866935433718E-2</v>
      </c>
    </row>
    <row r="17" spans="1:10" x14ac:dyDescent="0.25">
      <c r="A17" s="11" t="s">
        <v>15</v>
      </c>
      <c r="B17" s="12">
        <v>2208</v>
      </c>
      <c r="C17" s="12">
        <v>2651</v>
      </c>
      <c r="D17" s="4">
        <v>26591</v>
      </c>
      <c r="E17" s="4">
        <v>499215</v>
      </c>
      <c r="F17" s="4">
        <v>126823</v>
      </c>
      <c r="G17" s="4">
        <v>111808</v>
      </c>
      <c r="H17" s="4">
        <v>146298</v>
      </c>
      <c r="I17" s="8">
        <f t="shared" si="0"/>
        <v>910735</v>
      </c>
      <c r="J17" s="9">
        <f t="shared" si="1"/>
        <v>7.3081875115602865E-2</v>
      </c>
    </row>
    <row r="18" spans="1:10" x14ac:dyDescent="0.25">
      <c r="A18" s="10" t="s">
        <v>4</v>
      </c>
      <c r="B18" s="12">
        <v>2082</v>
      </c>
      <c r="C18" s="12">
        <v>5259</v>
      </c>
      <c r="D18" s="3">
        <v>8691</v>
      </c>
      <c r="E18" s="3">
        <v>135530</v>
      </c>
      <c r="F18" s="3">
        <v>28110</v>
      </c>
      <c r="G18" s="3">
        <v>15647</v>
      </c>
      <c r="H18" s="3">
        <v>31338</v>
      </c>
      <c r="I18" s="8">
        <f t="shared" si="0"/>
        <v>219316</v>
      </c>
      <c r="J18" s="9">
        <f t="shared" si="1"/>
        <v>1.7598999185112638E-2</v>
      </c>
    </row>
    <row r="19" spans="1:10" x14ac:dyDescent="0.25">
      <c r="A19" s="10" t="s">
        <v>7</v>
      </c>
      <c r="B19" s="12">
        <v>280</v>
      </c>
      <c r="C19" s="12">
        <v>350</v>
      </c>
      <c r="D19" s="3">
        <v>601</v>
      </c>
      <c r="E19" s="3">
        <v>6237</v>
      </c>
      <c r="F19" s="3">
        <v>851</v>
      </c>
      <c r="G19" s="3">
        <v>176</v>
      </c>
      <c r="H19" s="3">
        <v>1707</v>
      </c>
      <c r="I19" s="8">
        <f t="shared" si="0"/>
        <v>9572</v>
      </c>
      <c r="J19" s="9">
        <f t="shared" si="1"/>
        <v>7.6810456236616647E-4</v>
      </c>
    </row>
    <row r="20" spans="1:10" x14ac:dyDescent="0.25">
      <c r="A20" s="10" t="s">
        <v>19</v>
      </c>
      <c r="B20" s="12">
        <v>2716</v>
      </c>
      <c r="C20" s="12">
        <v>3513</v>
      </c>
      <c r="D20" s="3">
        <v>6495</v>
      </c>
      <c r="E20" s="3">
        <v>65801</v>
      </c>
      <c r="F20" s="3">
        <v>4932</v>
      </c>
      <c r="G20" s="3">
        <v>1259</v>
      </c>
      <c r="H20" s="3">
        <v>10782</v>
      </c>
      <c r="I20" s="8">
        <f t="shared" si="0"/>
        <v>89269</v>
      </c>
      <c r="J20" s="9">
        <f t="shared" si="1"/>
        <v>7.1633855179550057E-3</v>
      </c>
    </row>
    <row r="21" spans="1:10" x14ac:dyDescent="0.25">
      <c r="A21" s="11" t="s">
        <v>20</v>
      </c>
      <c r="B21" s="12">
        <v>628</v>
      </c>
      <c r="C21" s="12">
        <v>657</v>
      </c>
      <c r="D21" s="4">
        <v>82646</v>
      </c>
      <c r="E21" s="4">
        <v>1316707</v>
      </c>
      <c r="F21" s="4">
        <v>350462</v>
      </c>
      <c r="G21" s="4">
        <v>176826</v>
      </c>
      <c r="H21" s="4">
        <v>315050</v>
      </c>
      <c r="I21" s="8">
        <f t="shared" si="0"/>
        <v>2241691</v>
      </c>
      <c r="J21" s="9">
        <f t="shared" si="1"/>
        <v>0.17988435901746491</v>
      </c>
    </row>
    <row r="22" spans="1:10" x14ac:dyDescent="0.25">
      <c r="A22" s="10" t="s">
        <v>13</v>
      </c>
      <c r="B22" s="12">
        <v>4589</v>
      </c>
      <c r="C22" s="12">
        <v>5224</v>
      </c>
      <c r="D22" s="3">
        <v>9289</v>
      </c>
      <c r="E22" s="3">
        <v>94835</v>
      </c>
      <c r="F22" s="3">
        <v>15712</v>
      </c>
      <c r="G22" s="3">
        <v>5966</v>
      </c>
      <c r="H22" s="3">
        <v>25364</v>
      </c>
      <c r="I22" s="8">
        <f t="shared" si="0"/>
        <v>151166</v>
      </c>
      <c r="J22" s="9">
        <f t="shared" si="1"/>
        <v>1.2130306547706218E-2</v>
      </c>
    </row>
    <row r="23" spans="1:10" x14ac:dyDescent="0.25">
      <c r="A23" s="10" t="s">
        <v>10</v>
      </c>
      <c r="B23" s="12">
        <v>3705</v>
      </c>
      <c r="C23" s="12">
        <v>5565</v>
      </c>
      <c r="D23" s="3">
        <v>10629</v>
      </c>
      <c r="E23" s="3">
        <v>134071</v>
      </c>
      <c r="F23" s="3">
        <v>19254</v>
      </c>
      <c r="G23" s="3">
        <v>5164</v>
      </c>
      <c r="H23" s="3">
        <v>42658</v>
      </c>
      <c r="I23" s="8">
        <f t="shared" si="0"/>
        <v>211776</v>
      </c>
      <c r="J23" s="9">
        <f t="shared" si="1"/>
        <v>1.6993952340122992E-2</v>
      </c>
    </row>
    <row r="24" spans="1:10" x14ac:dyDescent="0.25">
      <c r="A24" s="11" t="s">
        <v>22</v>
      </c>
      <c r="B24" s="12">
        <v>59</v>
      </c>
      <c r="C24" s="12">
        <v>59</v>
      </c>
      <c r="D24" s="4">
        <v>10080</v>
      </c>
      <c r="E24" s="4">
        <v>176417</v>
      </c>
      <c r="F24" s="4">
        <v>45219</v>
      </c>
      <c r="G24" s="4">
        <v>7668</v>
      </c>
      <c r="H24" s="4">
        <v>80468</v>
      </c>
      <c r="I24" s="8">
        <f t="shared" si="0"/>
        <v>319852</v>
      </c>
      <c r="J24" s="9">
        <f t="shared" si="1"/>
        <v>2.5666504438147001E-2</v>
      </c>
    </row>
    <row r="25" spans="1:10" x14ac:dyDescent="0.25">
      <c r="A25" s="10" t="s">
        <v>16</v>
      </c>
      <c r="B25" s="12">
        <v>465</v>
      </c>
      <c r="C25" s="12">
        <v>648</v>
      </c>
      <c r="D25" s="3">
        <v>1135</v>
      </c>
      <c r="E25" s="3">
        <v>10474</v>
      </c>
      <c r="F25" s="3">
        <v>1755</v>
      </c>
      <c r="G25" s="3">
        <v>664</v>
      </c>
      <c r="H25" s="3">
        <v>2221</v>
      </c>
      <c r="I25" s="8">
        <f t="shared" si="0"/>
        <v>16249</v>
      </c>
      <c r="J25" s="9">
        <f t="shared" si="1"/>
        <v>1.3039000244345841E-3</v>
      </c>
    </row>
    <row r="26" spans="1:10" s="5" customFormat="1" x14ac:dyDescent="0.25">
      <c r="A26" s="25" t="s">
        <v>29</v>
      </c>
      <c r="B26" s="26">
        <f>SUM(B3:B25)</f>
        <v>90576</v>
      </c>
      <c r="C26" s="26">
        <f>SUM(C3:C25)</f>
        <v>123150</v>
      </c>
      <c r="D26" s="26">
        <f>SUM(D3:D25)</f>
        <v>483668</v>
      </c>
      <c r="E26" s="26">
        <f t="shared" ref="E26:I26" si="2">SUM(E3:E25)</f>
        <v>7237449</v>
      </c>
      <c r="F26" s="26">
        <f t="shared" si="2"/>
        <v>1614314</v>
      </c>
      <c r="G26" s="26">
        <f t="shared" si="2"/>
        <v>981587</v>
      </c>
      <c r="H26" s="26">
        <f t="shared" si="2"/>
        <v>2144827</v>
      </c>
      <c r="I26" s="26">
        <f t="shared" si="2"/>
        <v>12461845</v>
      </c>
      <c r="J26" s="27">
        <f>SUM(J3:J25)</f>
        <v>1.0000000000000002</v>
      </c>
    </row>
    <row r="27" spans="1:10" ht="16.5" x14ac:dyDescent="0.3">
      <c r="A27" s="13" t="s">
        <v>34</v>
      </c>
      <c r="B27" s="13"/>
      <c r="C27" s="14"/>
      <c r="D27" s="15"/>
      <c r="E27" s="15"/>
      <c r="F27" s="15"/>
      <c r="G27" s="15"/>
      <c r="H27" s="15"/>
      <c r="I27" s="15"/>
    </row>
    <row r="28" spans="1:10" ht="15" customHeight="1" x14ac:dyDescent="0.25">
      <c r="A28" s="29"/>
      <c r="B28" s="29"/>
      <c r="C28" s="29"/>
      <c r="D28" s="29"/>
      <c r="E28" s="29"/>
      <c r="F28" s="29"/>
      <c r="G28" s="29"/>
      <c r="H28" s="29"/>
      <c r="I28" s="29"/>
    </row>
    <row r="29" spans="1:10" ht="15" customHeight="1" x14ac:dyDescent="0.25">
      <c r="A29" s="29"/>
      <c r="B29" s="29"/>
      <c r="C29" s="29"/>
      <c r="D29" s="29"/>
      <c r="E29" s="29"/>
      <c r="F29" s="29"/>
      <c r="G29" s="29"/>
      <c r="H29" s="29"/>
      <c r="I29" s="29"/>
    </row>
  </sheetData>
  <mergeCells count="2">
    <mergeCell ref="A1:I1"/>
    <mergeCell ref="A28:I29"/>
  </mergeCells>
  <conditionalFormatting sqref="J3:J25">
    <cfRule type="dataBar" priority="1">
      <dataBar>
        <cfvo type="percent" val="0"/>
        <cfvo type="percent" val="100"/>
        <color theme="4" tint="-0.249977111117893"/>
      </dataBar>
      <extLst>
        <ext xmlns:x14="http://schemas.microsoft.com/office/spreadsheetml/2009/9/main" uri="{B025F937-C7B1-47D3-B67F-A62EFF666E3E}">
          <x14:id>{06DC45FF-A019-46D9-878D-D8AD7C297366}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6DC45FF-A019-46D9-878D-D8AD7C297366}">
            <x14:dataBar minLength="0" maxLength="100" border="1">
              <x14:cfvo type="percent">
                <xm:f>0</xm:f>
              </x14:cfvo>
              <x14:cfvo type="percent">
                <xm:f>100</xm:f>
              </x14:cfvo>
              <x14:borderColor theme="0"/>
              <x14:negativeFillColor rgb="FFFF0000"/>
              <x14:axisColor rgb="FF000000"/>
            </x14:dataBar>
          </x14:cfRule>
          <xm:sqref>J3:J25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.75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Existencias ovinas x pcia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Emiliano Gabriel Gräve</dc:creator>
  <cp:lastModifiedBy>Matias</cp:lastModifiedBy>
  <dcterms:created xsi:type="dcterms:W3CDTF">2022-04-01T23:26:07Z</dcterms:created>
  <dcterms:modified xsi:type="dcterms:W3CDTF">2022-11-17T11:51:02Z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f5a10d99354b4f188201bde01b81b6b8</vt:lpwstr>
  </property>
</Properties>
</file>